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m1\Downloads\"/>
    </mc:Choice>
  </mc:AlternateContent>
  <xr:revisionPtr revIDLastSave="0" documentId="13_ncr:1_{A855EB7E-47B6-42D7-A5F0-342DEB59A8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ted statement of c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<sst xmlns="http://schemas.openxmlformats.org/spreadsheetml/2006/main" count="38" uniqueCount="30">
  <si>
    <t>n.a.</t>
  </si>
  <si>
    <t>thereof cash and cash equivalents from deconsolidated Fresenius Medical Care operations</t>
  </si>
  <si>
    <t>Cash and cash equivalents at the end of the reporting period</t>
  </si>
  <si>
    <t>less cash and cash equivalents at the end of the reporting period shown under "assets held for sale"</t>
  </si>
  <si>
    <t>Cash and cash equivalents at the beginning of the reporting period</t>
  </si>
  <si>
    <t>Net decrease in cash and cash equivalents</t>
  </si>
  <si>
    <t>Effect of exchange rate changes on cash and cash equivalents</t>
  </si>
  <si>
    <t>Net cash used in financing activities</t>
  </si>
  <si>
    <t>Net cash used in financing activities – deconsolidated Fresenius Medical Care operations under IFRS 5</t>
  </si>
  <si>
    <t>Net cash provided by / used in financing activities – continuing operations</t>
  </si>
  <si>
    <t>Change in noncontrolling interests, net</t>
  </si>
  <si>
    <t>Dividends paid</t>
  </si>
  <si>
    <t>Dividends received from Fresenius Medical Care</t>
  </si>
  <si>
    <t>–</t>
  </si>
  <si>
    <t>Proceeds from the exercise of stock options</t>
  </si>
  <si>
    <t>Proceeds from the Accounts Receivable Facility of Fresenius Medical Care</t>
  </si>
  <si>
    <t>Repayments of liabilities from bonds</t>
  </si>
  <si>
    <t>Proceeds from the issuance of bonds</t>
  </si>
  <si>
    <t>Repayments of lease liabilities</t>
  </si>
  <si>
    <t>Repayments of long-term debt</t>
  </si>
  <si>
    <t>Proceeds from long-term debt</t>
  </si>
  <si>
    <t>Repayments of short-term debt</t>
  </si>
  <si>
    <t>Proceeds from short-term debt</t>
  </si>
  <si>
    <t>Financing activities – continuing operations</t>
  </si>
  <si>
    <t>Financing activities</t>
  </si>
  <si>
    <t>Note</t>
  </si>
  <si>
    <t>January 1 to December 31, € in millions</t>
  </si>
  <si>
    <t>Annual Report 2023</t>
  </si>
  <si>
    <t>Consolidated statement of cash flows</t>
  </si>
  <si>
    <r>
      <rPr>
        <vertAlign val="superscript"/>
        <sz val="8"/>
        <color rgb="FF000000"/>
        <rFont val="Calibri"/>
        <family val="2"/>
      </rPr>
      <t>1</t>
    </r>
    <r>
      <rPr>
        <sz val="10"/>
        <color rgb="FF000000"/>
        <rFont val="Interstate Light"/>
      </rPr>
      <t xml:space="preserve"> </t>
    </r>
    <r>
      <rPr>
        <sz val="8"/>
        <color rgb="FF000000"/>
        <rFont val="Calibri"/>
        <family val="2"/>
        <scheme val="minor"/>
      </rPr>
      <t>Prior-year figures have been adjusted due to the application of IFRS 5 to the deconsolidated operations of Fresenius Medical Care.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</si>
</sst>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Interstate Light"/>
    </font>
    <font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sz val="12"/>
      <color rgb="FF000000"/>
      <name val="Interstate Light"/>
    </font>
    <font>
      <sz val="12"/>
      <color rgb="FF000000"/>
      <name val="Interstate Light"/>
    </font>
    <font>
      <sz val="8"/>
      <color rgb="FF000000"/>
      <name val="Calibri"/>
      <family val="2"/>
      <scheme val="minor"/>
    </font>
    <font>
      <vertAlign val="superscript"/>
      <sz val="8"/>
      <color rgb="FF000000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4F7"/>
        <bgColor rgb="FFF2F4F7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CCD4E1"/>
      </left>
      <right style="thin">
        <color rgb="FFCCD4E1"/>
      </right>
      <top style="thin">
        <color rgb="FFCCD4E1"/>
      </top>
      <bottom style="thin">
        <color rgb="FFCCD4E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left" wrapText="1" indent="2"/>
    </xf>
    <xf numFmtId="0" fontId="1" fillId="2" borderId="1" xfId="0" applyFont="1" applyFill="1" applyBorder="1" applyAlignment="1">
      <alignment horizontal="left" wrapText="1" indent="1"/>
    </xf>
    <xf numFmtId="3" fontId="1" fillId="2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0" fillId="4" borderId="0" xfId="0" applyFill="1"/>
    <xf numFmtId="0" fontId="3" fillId="2" borderId="0" xfId="0" applyFont="1" applyFill="1" applyAlignment="1">
      <alignment horizontal="right" wrapText="1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8" fillId="2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276225"/>
    <xdr:pic>
      <xdr:nvPicPr>
        <xdr:cNvPr id="2" name="Logo Fresenius" descr="Logo Freseni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0"/>
  <sheetViews>
    <sheetView tabSelected="1" topLeftCell="A6" workbookViewId="0">
      <selection activeCell="A34" sqref="A34"/>
    </sheetView>
  </sheetViews>
  <sheetFormatPr baseColWidth="10" defaultColWidth="9.140625" defaultRowHeight="12.75"/>
  <cols>
    <col min="1" max="1" width="115.5703125" customWidth="1"/>
    <col min="2" max="2" width="6.42578125" bestFit="1" customWidth="1"/>
    <col min="3" max="3" width="9" bestFit="1" customWidth="1"/>
    <col min="4" max="4" width="19.28515625" bestFit="1" customWidth="1"/>
    <col min="5" max="5" width="18" bestFit="1" customWidth="1"/>
  </cols>
  <sheetData>
    <row r="1" spans="1:2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>
      <c r="A5" s="14" t="s">
        <v>27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>
      <c r="A6" s="16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>
      <c r="A8" s="1" t="s">
        <v>26</v>
      </c>
      <c r="B8" s="3" t="s">
        <v>25</v>
      </c>
      <c r="C8" s="2">
        <v>2023</v>
      </c>
      <c r="D8" s="3" t="str">
        <f>T("2022 restated¹")</f>
        <v>2022 restated¹</v>
      </c>
      <c r="E8" s="3" t="str">
        <f>T("2022 previous")</f>
        <v>2022 previous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>
      <c r="A9" s="5" t="s">
        <v>24</v>
      </c>
      <c r="B9" s="2"/>
      <c r="C9" s="4"/>
      <c r="D9" s="2"/>
      <c r="E9" s="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>
      <c r="A10" s="6" t="s">
        <v>23</v>
      </c>
      <c r="B10" s="2"/>
      <c r="C10" s="4"/>
      <c r="D10" s="2"/>
      <c r="E10" s="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>
      <c r="A11" s="7" t="s">
        <v>22</v>
      </c>
      <c r="B11" s="9">
        <v>24</v>
      </c>
      <c r="C11" s="10">
        <v>433</v>
      </c>
      <c r="D11" s="9">
        <v>222</v>
      </c>
      <c r="E11" s="9">
        <v>698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>
      <c r="A12" s="7" t="s">
        <v>21</v>
      </c>
      <c r="B12" s="9">
        <v>24</v>
      </c>
      <c r="C12" s="10">
        <v>-75</v>
      </c>
      <c r="D12" s="9">
        <v>-1594</v>
      </c>
      <c r="E12" s="9">
        <v>-2655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>
      <c r="A13" s="7" t="s">
        <v>20</v>
      </c>
      <c r="B13" s="9">
        <v>24</v>
      </c>
      <c r="C13" s="10">
        <v>1336</v>
      </c>
      <c r="D13" s="9">
        <v>411</v>
      </c>
      <c r="E13" s="9">
        <v>654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>
      <c r="A14" s="7" t="s">
        <v>19</v>
      </c>
      <c r="B14" s="9">
        <v>24</v>
      </c>
      <c r="C14" s="10">
        <v>-1040</v>
      </c>
      <c r="D14" s="9">
        <v>-515</v>
      </c>
      <c r="E14" s="9">
        <v>-633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>
      <c r="A15" s="7" t="s">
        <v>18</v>
      </c>
      <c r="B15" s="9">
        <v>32</v>
      </c>
      <c r="C15" s="10">
        <v>-232</v>
      </c>
      <c r="D15" s="9">
        <v>-200</v>
      </c>
      <c r="E15" s="9">
        <v>-975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7" t="s">
        <v>17</v>
      </c>
      <c r="B16" s="9">
        <v>25</v>
      </c>
      <c r="C16" s="10">
        <v>790</v>
      </c>
      <c r="D16" s="9">
        <v>2300</v>
      </c>
      <c r="E16" s="9">
        <v>3044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>
      <c r="A17" s="7" t="s">
        <v>16</v>
      </c>
      <c r="B17" s="9">
        <v>25</v>
      </c>
      <c r="C17" s="10">
        <v>-450</v>
      </c>
      <c r="D17" s="9">
        <v>-285</v>
      </c>
      <c r="E17" s="9">
        <v>-912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7" t="s">
        <v>15</v>
      </c>
      <c r="B18" s="9"/>
      <c r="C18" s="10" t="s">
        <v>13</v>
      </c>
      <c r="D18" s="9" t="s">
        <v>13</v>
      </c>
      <c r="E18" s="9">
        <v>95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>
      <c r="A19" s="7" t="s">
        <v>14</v>
      </c>
      <c r="B19" s="9">
        <v>37</v>
      </c>
      <c r="C19" s="10" t="s">
        <v>13</v>
      </c>
      <c r="D19" s="9" t="s">
        <v>13</v>
      </c>
      <c r="E19" s="9">
        <v>20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>
      <c r="A20" s="7" t="s">
        <v>12</v>
      </c>
      <c r="B20" s="9"/>
      <c r="C20" s="10">
        <v>106</v>
      </c>
      <c r="D20" s="9">
        <v>127</v>
      </c>
      <c r="E20" s="9" t="s"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>
      <c r="A21" s="7" t="s">
        <v>11</v>
      </c>
      <c r="B21" s="9"/>
      <c r="C21" s="10">
        <v>-550</v>
      </c>
      <c r="D21" s="9">
        <v>-403</v>
      </c>
      <c r="E21" s="9">
        <v>-890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>
      <c r="A22" s="7" t="s">
        <v>10</v>
      </c>
      <c r="B22" s="9">
        <v>28</v>
      </c>
      <c r="C22" s="10">
        <v>-24</v>
      </c>
      <c r="D22" s="9">
        <v>-50</v>
      </c>
      <c r="E22" s="9">
        <v>-50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>
      <c r="A23" s="6" t="s">
        <v>9</v>
      </c>
      <c r="B23" s="11"/>
      <c r="C23" s="10">
        <v>294</v>
      </c>
      <c r="D23" s="11">
        <v>13</v>
      </c>
      <c r="E23" s="11">
        <v>-1604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>
      <c r="A24" s="6" t="s">
        <v>8</v>
      </c>
      <c r="B24" s="11"/>
      <c r="C24" s="10">
        <v>-1671</v>
      </c>
      <c r="D24" s="11">
        <v>-1617</v>
      </c>
      <c r="E24" s="11" t="s"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>
      <c r="A25" s="5" t="s">
        <v>7</v>
      </c>
      <c r="B25" s="11"/>
      <c r="C25" s="10">
        <v>-1377</v>
      </c>
      <c r="D25" s="11">
        <v>-1604</v>
      </c>
      <c r="E25" s="11">
        <v>-1604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">
      <c r="A26" s="5" t="s">
        <v>6</v>
      </c>
      <c r="B26" s="11"/>
      <c r="C26" s="10">
        <v>-43</v>
      </c>
      <c r="D26" s="11">
        <v>-2</v>
      </c>
      <c r="E26" s="11">
        <v>-2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>
      <c r="A27" s="5" t="s">
        <v>5</v>
      </c>
      <c r="B27" s="11"/>
      <c r="C27" s="10">
        <v>-151</v>
      </c>
      <c r="D27" s="11">
        <v>-15</v>
      </c>
      <c r="E27" s="11">
        <v>-15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>
      <c r="A28" s="5" t="s">
        <v>4</v>
      </c>
      <c r="B28" s="9">
        <v>15</v>
      </c>
      <c r="C28" s="10">
        <v>2749</v>
      </c>
      <c r="D28" s="11">
        <v>2764</v>
      </c>
      <c r="E28" s="11">
        <v>2764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>
      <c r="A29" s="1" t="s">
        <v>3</v>
      </c>
      <c r="B29" s="9"/>
      <c r="C29" s="10">
        <v>36</v>
      </c>
      <c r="D29" s="9" t="s">
        <v>0</v>
      </c>
      <c r="E29" s="9" t="s"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">
      <c r="A30" s="5" t="s">
        <v>2</v>
      </c>
      <c r="B30" s="9">
        <v>15</v>
      </c>
      <c r="C30" s="10">
        <v>2562</v>
      </c>
      <c r="D30" s="11">
        <v>2749</v>
      </c>
      <c r="E30" s="11">
        <v>2749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">
      <c r="A31" s="8" t="s">
        <v>1</v>
      </c>
      <c r="B31" s="9"/>
      <c r="C31" s="10" t="s">
        <v>0</v>
      </c>
      <c r="D31" s="9">
        <v>1274</v>
      </c>
      <c r="E31" s="9" t="s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>
      <c r="A32" s="17" t="s">
        <v>29</v>
      </c>
      <c r="B32" s="13"/>
      <c r="C32" s="13"/>
      <c r="D32" s="13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</sheetData>
  <mergeCells count="3">
    <mergeCell ref="A32:E32"/>
    <mergeCell ref="A5:Z5"/>
    <mergeCell ref="A6:Z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Consolidated statement of c 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Consolidated statement of cash flows</dc:title>
  <dc:subject>Annual Report 2023</dc:subject>
  <dc:creator>Fresenius SE &amp; Co. KGaA</dc:creator>
  <cp:keywords/>
  <dc:description/>
  <cp:lastModifiedBy>Sven Holm</cp:lastModifiedBy>
  <dcterms:created xsi:type="dcterms:W3CDTF">2024-03-11T12:31:04Z</dcterms:created>
  <dcterms:modified xsi:type="dcterms:W3CDTF">2024-03-12T20:15:18Z</dcterms:modified>
  <cp:category/>
</cp:coreProperties>
</file>