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hm1\Downloads\"/>
    </mc:Choice>
  </mc:AlternateContent>
  <xr:revisionPtr revIDLastSave="0" documentId="13_ncr:1_{A05552D7-3758-4A5C-876B-B37D031BA3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solidated statement of c ..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D8" i="1"/>
</calcChain>
</file>

<file path=xl/sharedStrings.xml><?xml version="1.0" encoding="utf-8"?>
<sst xmlns="http://schemas.openxmlformats.org/spreadsheetml/2006/main" count="43" uniqueCount="38">
  <si>
    <t>Net cash used in investing activities</t>
  </si>
  <si>
    <t>n.a.</t>
  </si>
  <si>
    <t>Net cash used in investing activities – deconsolidated Fresenius Medical Care operations under IFRS 5</t>
  </si>
  <si>
    <t>Net cash used in investing activities – continuing operations</t>
  </si>
  <si>
    <t>Cash and cash equivalents disposed of from the deconsolidation of Fresenius Medical Care</t>
  </si>
  <si>
    <t>Proceeds from sale of investments and divestitures</t>
  </si>
  <si>
    <t>2, 35</t>
  </si>
  <si>
    <t>Acquisitions and investments and purchases of intangible assets</t>
  </si>
  <si>
    <t>Proceeds from sales of property, plant and equipment</t>
  </si>
  <si>
    <t>Purchases of property, plant and equipment and capitalized development costs</t>
  </si>
  <si>
    <t>Investing activities – continuing operations</t>
  </si>
  <si>
    <t>Investing activities</t>
  </si>
  <si>
    <t>Net cash provided by operating activities</t>
  </si>
  <si>
    <t>Net cash provided by operating activities – deconsolidated Fresenius Medical Care operations under IFRS 5</t>
  </si>
  <si>
    <t>Net cash provided by operating activities – continuing operations</t>
  </si>
  <si>
    <t>Liabilities for income taxes</t>
  </si>
  <si>
    <t>22, 23</t>
  </si>
  <si>
    <t>Trade accounts payable, provisions and other short-term and long-term liabilities</t>
  </si>
  <si>
    <t>Accounts receivable from / payable to related parties</t>
  </si>
  <si>
    <t>Other current and non-current assets</t>
  </si>
  <si>
    <t>Inventories</t>
  </si>
  <si>
    <t>Trade accounts and other receivables</t>
  </si>
  <si>
    <t>Changes in assets and liabilities, net of amounts from businesses acquired or disposed of</t>
  </si>
  <si>
    <t>Loss from the Fresenius Medical Care investment accounted for using the equity method</t>
  </si>
  <si>
    <t>Gain on sale of fixed assets and of investments and divestitures</t>
  </si>
  <si>
    <t>Change in deferred taxes</t>
  </si>
  <si>
    <t xml:space="preserve"> 18, 19, 20, 32</t>
  </si>
  <si>
    <t>Depreciation and amortization</t>
  </si>
  <si>
    <t>Adjustments to reconcile net income to cash and cash equivalents provided by operating activities</t>
  </si>
  <si>
    <t>Net income</t>
  </si>
  <si>
    <t xml:space="preserve"> </t>
  </si>
  <si>
    <t>Operating activities – continuing operations</t>
  </si>
  <si>
    <t>Operating activities</t>
  </si>
  <si>
    <t>Note</t>
  </si>
  <si>
    <t>January 1 to December 31, € in millions</t>
  </si>
  <si>
    <t>Annual Report 2023</t>
  </si>
  <si>
    <t>Consolidated statement of cash flows</t>
  </si>
  <si>
    <r>
      <rPr>
        <vertAlign val="superscript"/>
        <sz val="8"/>
        <color rgb="FF000000"/>
        <rFont val="Calibri"/>
        <family val="2"/>
      </rPr>
      <t>1</t>
    </r>
    <r>
      <rPr>
        <sz val="10"/>
        <color rgb="FF000000"/>
        <rFont val="Interstate Light"/>
      </rPr>
      <t xml:space="preserve"> </t>
    </r>
    <r>
      <rPr>
        <sz val="8"/>
        <color rgb="FF000000"/>
        <rFont val="Calibri"/>
        <family val="2"/>
        <scheme val="minor"/>
      </rPr>
      <t>Prior-year figures have been adjusted due to the application of IFRS 5 to the deconsolidated operations of Fresenius Medical Care.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</si>
</sst>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Interstate Light"/>
    </font>
    <font>
      <sz val="11"/>
      <color rgb="FF000000"/>
      <name val="Calibri"/>
    </font>
    <font>
      <b/>
      <sz val="11"/>
      <color rgb="FF000000"/>
      <name val="Calibri"/>
    </font>
    <font>
      <sz val="8"/>
      <color rgb="FF000000"/>
      <name val="Calibri"/>
    </font>
    <font>
      <b/>
      <sz val="12"/>
      <color rgb="FF000000"/>
      <name val="Interstate Light"/>
    </font>
    <font>
      <sz val="12"/>
      <color rgb="FF000000"/>
      <name val="Interstate Light"/>
    </font>
    <font>
      <sz val="8"/>
      <color rgb="FF000000"/>
      <name val="Calibri"/>
      <family val="2"/>
      <scheme val="minor"/>
    </font>
    <font>
      <vertAlign val="superscript"/>
      <sz val="8"/>
      <color rgb="FF000000"/>
      <name val="Calibri"/>
      <family val="2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4F7"/>
        <bgColor rgb="FFF2F4F7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rgb="FFCCD4E1"/>
      </left>
      <right style="thin">
        <color rgb="FFCCD4E1"/>
      </right>
      <top style="thin">
        <color rgb="FFCCD4E1"/>
      </top>
      <bottom style="thin">
        <color rgb="FFCCD4E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 indent="1"/>
    </xf>
    <xf numFmtId="0" fontId="1" fillId="2" borderId="1" xfId="0" applyFont="1" applyFill="1" applyBorder="1" applyAlignment="1">
      <alignment horizontal="left" wrapText="1" indent="2"/>
    </xf>
    <xf numFmtId="0" fontId="2" fillId="2" borderId="1" xfId="0" applyFont="1" applyFill="1" applyBorder="1" applyAlignment="1">
      <alignment horizontal="left" wrapText="1" indent="2"/>
    </xf>
    <xf numFmtId="3" fontId="1" fillId="2" borderId="1" xfId="0" applyNumberFormat="1" applyFont="1" applyFill="1" applyBorder="1" applyAlignment="1">
      <alignment horizontal="right" wrapText="1"/>
    </xf>
    <xf numFmtId="3" fontId="2" fillId="3" borderId="1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0" fillId="4" borderId="0" xfId="0" applyFill="1"/>
    <xf numFmtId="0" fontId="3" fillId="2" borderId="0" xfId="0" applyFont="1" applyFill="1" applyAlignment="1">
      <alignment horizontal="right" wrapText="1"/>
    </xf>
    <xf numFmtId="0" fontId="4" fillId="4" borderId="0" xfId="0" applyFont="1" applyFill="1"/>
    <xf numFmtId="0" fontId="0" fillId="4" borderId="0" xfId="0" applyFill="1"/>
    <xf numFmtId="0" fontId="5" fillId="4" borderId="0" xfId="0" applyFont="1" applyFill="1"/>
    <xf numFmtId="0" fontId="8" fillId="2" borderId="0" xfId="0" applyFont="1" applyFill="1" applyAlignment="1">
      <alignment horizontal="left" wrapText="1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905000" cy="276225"/>
    <xdr:pic>
      <xdr:nvPicPr>
        <xdr:cNvPr id="2" name="Logo Fresenius" descr="Logo Freseniu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00"/>
  <sheetViews>
    <sheetView tabSelected="1" topLeftCell="A14" workbookViewId="0">
      <selection activeCell="A38" sqref="A38"/>
    </sheetView>
  </sheetViews>
  <sheetFormatPr baseColWidth="10" defaultColWidth="9.140625" defaultRowHeight="12.75"/>
  <cols>
    <col min="1" max="1" width="110.28515625" customWidth="1"/>
    <col min="2" max="2" width="20.5703125" bestFit="1" customWidth="1"/>
    <col min="3" max="3" width="9" bestFit="1" customWidth="1"/>
    <col min="4" max="4" width="19.28515625" bestFit="1" customWidth="1"/>
    <col min="5" max="5" width="18" bestFit="1" customWidth="1"/>
  </cols>
  <sheetData>
    <row r="1" spans="1:26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5.75">
      <c r="A5" s="14" t="s">
        <v>35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5">
      <c r="A6" s="16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5">
      <c r="A8" s="1" t="s">
        <v>34</v>
      </c>
      <c r="B8" s="3" t="s">
        <v>33</v>
      </c>
      <c r="C8" s="2">
        <v>2023</v>
      </c>
      <c r="D8" s="3" t="str">
        <f>T("2022 restated¹")</f>
        <v>2022 restated¹</v>
      </c>
      <c r="E8" s="3" t="str">
        <f>T("2022 previous")</f>
        <v>2022 previous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5">
      <c r="A9" s="5" t="s">
        <v>32</v>
      </c>
      <c r="B9" s="2"/>
      <c r="C9" s="4"/>
      <c r="D9" s="2"/>
      <c r="E9" s="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">
      <c r="A10" s="6" t="s">
        <v>31</v>
      </c>
      <c r="B10" s="2"/>
      <c r="C10" s="4"/>
      <c r="D10" s="2"/>
      <c r="E10" s="6" t="s">
        <v>30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5">
      <c r="A11" s="7" t="s">
        <v>29</v>
      </c>
      <c r="B11" s="9"/>
      <c r="C11" s="10">
        <v>238</v>
      </c>
      <c r="D11" s="9">
        <v>1222</v>
      </c>
      <c r="E11" s="9">
        <v>2117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5">
      <c r="A12" s="8" t="s">
        <v>28</v>
      </c>
      <c r="B12" s="2"/>
      <c r="C12" s="4"/>
      <c r="D12" s="2"/>
      <c r="E12" s="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">
      <c r="A13" s="7" t="s">
        <v>27</v>
      </c>
      <c r="B13" s="9" t="s">
        <v>26</v>
      </c>
      <c r="C13" s="10">
        <v>1478</v>
      </c>
      <c r="D13" s="9">
        <v>1157</v>
      </c>
      <c r="E13" s="9">
        <v>2973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">
      <c r="A14" s="7" t="s">
        <v>25</v>
      </c>
      <c r="B14" s="9">
        <v>11</v>
      </c>
      <c r="C14" s="10">
        <v>-17</v>
      </c>
      <c r="D14" s="9">
        <v>-74</v>
      </c>
      <c r="E14" s="9">
        <v>-115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">
      <c r="A15" s="7" t="s">
        <v>24</v>
      </c>
      <c r="B15" s="9">
        <v>2</v>
      </c>
      <c r="C15" s="10">
        <v>-19</v>
      </c>
      <c r="D15" s="9">
        <v>-17</v>
      </c>
      <c r="E15" s="9">
        <v>-116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">
      <c r="A16" s="7" t="s">
        <v>23</v>
      </c>
      <c r="B16" s="9"/>
      <c r="C16" s="10">
        <v>12</v>
      </c>
      <c r="D16" s="9" t="s">
        <v>1</v>
      </c>
      <c r="E16" s="9" t="s">
        <v>1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">
      <c r="A17" s="8" t="s">
        <v>22</v>
      </c>
      <c r="B17" s="2"/>
      <c r="C17" s="4"/>
      <c r="D17" s="2"/>
      <c r="E17" s="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5">
      <c r="A18" s="7" t="s">
        <v>21</v>
      </c>
      <c r="B18" s="9">
        <v>16</v>
      </c>
      <c r="C18" s="10">
        <v>-264</v>
      </c>
      <c r="D18" s="9">
        <v>162</v>
      </c>
      <c r="E18" s="9">
        <v>85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5">
      <c r="A19" s="7" t="s">
        <v>20</v>
      </c>
      <c r="B19" s="9">
        <v>17</v>
      </c>
      <c r="C19" s="10">
        <v>-170</v>
      </c>
      <c r="D19" s="9">
        <v>-268</v>
      </c>
      <c r="E19" s="9">
        <v>-472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5">
      <c r="A20" s="7" t="s">
        <v>19</v>
      </c>
      <c r="B20" s="9">
        <v>18</v>
      </c>
      <c r="C20" s="10">
        <v>-224</v>
      </c>
      <c r="D20" s="9">
        <v>-610</v>
      </c>
      <c r="E20" s="9">
        <v>-360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">
      <c r="A21" s="7" t="s">
        <v>18</v>
      </c>
      <c r="B21" s="9"/>
      <c r="C21" s="10">
        <v>6</v>
      </c>
      <c r="D21" s="9">
        <v>-25</v>
      </c>
      <c r="E21" s="9">
        <v>-4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">
      <c r="A22" s="7" t="s">
        <v>17</v>
      </c>
      <c r="B22" s="9" t="s">
        <v>16</v>
      </c>
      <c r="C22" s="10">
        <v>986</v>
      </c>
      <c r="D22" s="9">
        <v>525</v>
      </c>
      <c r="E22" s="9">
        <v>140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">
      <c r="A23" s="7" t="s">
        <v>15</v>
      </c>
      <c r="B23" s="9"/>
      <c r="C23" s="10">
        <v>105</v>
      </c>
      <c r="D23" s="9">
        <v>-41</v>
      </c>
      <c r="E23" s="9">
        <v>-50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">
      <c r="A24" s="6" t="s">
        <v>14</v>
      </c>
      <c r="B24" s="11"/>
      <c r="C24" s="10">
        <v>2131</v>
      </c>
      <c r="D24" s="11">
        <v>2031</v>
      </c>
      <c r="E24" s="11">
        <v>4198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">
      <c r="A25" s="6" t="s">
        <v>13</v>
      </c>
      <c r="B25" s="11"/>
      <c r="C25" s="10">
        <v>2325</v>
      </c>
      <c r="D25" s="11">
        <v>2167</v>
      </c>
      <c r="E25" s="11" t="s">
        <v>1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">
      <c r="A26" s="5" t="s">
        <v>12</v>
      </c>
      <c r="B26" s="11"/>
      <c r="C26" s="10">
        <v>4456</v>
      </c>
      <c r="D26" s="11">
        <v>4198</v>
      </c>
      <c r="E26" s="11">
        <v>4198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">
      <c r="A27" s="5" t="s">
        <v>11</v>
      </c>
      <c r="B27" s="2"/>
      <c r="C27" s="4"/>
      <c r="D27" s="2"/>
      <c r="E27" s="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5">
      <c r="A28" s="6" t="s">
        <v>10</v>
      </c>
      <c r="B28" s="2"/>
      <c r="C28" s="4"/>
      <c r="D28" s="2"/>
      <c r="E28" s="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">
      <c r="A29" s="7" t="s">
        <v>9</v>
      </c>
      <c r="B29" s="9">
        <v>19</v>
      </c>
      <c r="C29" s="10">
        <v>-1134</v>
      </c>
      <c r="D29" s="9">
        <v>-1193</v>
      </c>
      <c r="E29" s="9">
        <v>-1917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5">
      <c r="A30" s="7" t="s">
        <v>8</v>
      </c>
      <c r="B30" s="9"/>
      <c r="C30" s="10">
        <v>27</v>
      </c>
      <c r="D30" s="9">
        <v>104</v>
      </c>
      <c r="E30" s="9">
        <v>140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">
      <c r="A31" s="7" t="s">
        <v>7</v>
      </c>
      <c r="B31" s="9" t="s">
        <v>6</v>
      </c>
      <c r="C31" s="10">
        <v>-234</v>
      </c>
      <c r="D31" s="9">
        <v>-812</v>
      </c>
      <c r="E31" s="9">
        <v>-977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5">
      <c r="A32" s="7" t="s">
        <v>5</v>
      </c>
      <c r="B32" s="9">
        <v>2</v>
      </c>
      <c r="C32" s="10">
        <v>1</v>
      </c>
      <c r="D32" s="9">
        <v>29</v>
      </c>
      <c r="E32" s="9">
        <v>147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5">
      <c r="A33" s="7" t="s">
        <v>4</v>
      </c>
      <c r="B33" s="9"/>
      <c r="C33" s="10">
        <v>-1303</v>
      </c>
      <c r="D33" s="9" t="s">
        <v>1</v>
      </c>
      <c r="E33" s="9" t="s">
        <v>1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5">
      <c r="A34" s="6" t="s">
        <v>3</v>
      </c>
      <c r="B34" s="11"/>
      <c r="C34" s="10">
        <v>-2643</v>
      </c>
      <c r="D34" s="11">
        <v>-1872</v>
      </c>
      <c r="E34" s="11">
        <v>-2607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5">
      <c r="A35" s="6" t="s">
        <v>2</v>
      </c>
      <c r="B35" s="11"/>
      <c r="C35" s="10">
        <v>-544</v>
      </c>
      <c r="D35" s="11">
        <v>-735</v>
      </c>
      <c r="E35" s="11" t="s">
        <v>1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5">
      <c r="A36" s="5" t="s">
        <v>0</v>
      </c>
      <c r="B36" s="11"/>
      <c r="C36" s="10">
        <v>-3187</v>
      </c>
      <c r="D36" s="11">
        <v>-2607</v>
      </c>
      <c r="E36" s="11">
        <v>-2607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>
      <c r="A37" s="17" t="s">
        <v>37</v>
      </c>
      <c r="B37" s="13"/>
      <c r="C37" s="13"/>
      <c r="D37" s="13"/>
      <c r="E37" s="13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</sheetData>
  <mergeCells count="3">
    <mergeCell ref="A37:E37"/>
    <mergeCell ref="A5:Z5"/>
    <mergeCell ref="A6:Z6"/>
  </mergeCells>
  <pageMargins left="0.7" right="0.7" top="0.75" bottom="0.75" header="0.3" footer="0.3"/>
  <ignoredErrors>
    <ignoredError sqref="B31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Consolidated statement of c ...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Consolidated statement of cash flows</dc:title>
  <dc:subject>Annual Report 2023</dc:subject>
  <dc:creator>Fresenius SE &amp; Co. KGaA</dc:creator>
  <cp:keywords/>
  <dc:description/>
  <cp:lastModifiedBy>Sven Holm</cp:lastModifiedBy>
  <dcterms:created xsi:type="dcterms:W3CDTF">2024-03-11T12:31:57Z</dcterms:created>
  <dcterms:modified xsi:type="dcterms:W3CDTF">2024-03-12T20:13:51Z</dcterms:modified>
  <cp:category/>
</cp:coreProperties>
</file>